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Chi tieu TD dot II_2010" sheetId="1" r:id="rId1"/>
  </sheets>
  <definedNames>
    <definedName name="CNV">#REF!</definedName>
    <definedName name="ngach">#REF!</definedName>
    <definedName name="pc">#REF!</definedName>
    <definedName name="_xlnm.Print_Area" localSheetId="0">'Chi tieu TD dot II_2010'!$A$1:$I$93</definedName>
    <definedName name="_xlnm.Print_Titles" localSheetId="0">'Chi tieu TD dot II_2010'!$8:$9</definedName>
    <definedName name="tam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12"/>
            <rFont val="Times New Roman"/>
            <family val="1"/>
          </rPr>
          <t>Phục vụ và quản lý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Cũ: </t>
        </r>
        <r>
          <rPr>
            <sz val="8"/>
            <rFont val="Tahoma"/>
            <family val="2"/>
          </rPr>
          <t>Kinh tế lượng, Toán kinh tế</t>
        </r>
        <r>
          <rPr>
            <b/>
            <sz val="8"/>
            <rFont val="Tahoma"/>
            <family val="0"/>
          </rPr>
          <t xml:space="preserve">
Mới:</t>
        </r>
        <r>
          <rPr>
            <sz val="8"/>
            <rFont val="Tahoma"/>
            <family val="2"/>
          </rPr>
          <t xml:space="preserve"> Kinh tế lượng, Kinh tế học SX</t>
        </r>
      </text>
    </comment>
    <comment ref="I44" authorId="0">
      <text>
        <r>
          <rPr>
            <b/>
            <sz val="8"/>
            <rFont val="Tahoma"/>
            <family val="0"/>
          </rPr>
          <t xml:space="preserve">Cũ: </t>
        </r>
        <r>
          <rPr>
            <sz val="8"/>
            <rFont val="Tahoma"/>
            <family val="2"/>
          </rPr>
          <t>Cho phép 5 môn thi lại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Mới:</t>
        </r>
        <r>
          <rPr>
            <sz val="8"/>
            <rFont val="Tahoma"/>
            <family val="0"/>
          </rPr>
          <t xml:space="preserve"> Cho phép số môn thi lại nhiều hơn 5</t>
        </r>
      </text>
    </comment>
    <comment ref="I45" authorId="0">
      <text>
        <r>
          <rPr>
            <b/>
            <sz val="8"/>
            <rFont val="Tahoma"/>
            <family val="0"/>
          </rPr>
          <t xml:space="preserve">Cũ: </t>
        </r>
        <r>
          <rPr>
            <sz val="8"/>
            <rFont val="Tahoma"/>
            <family val="2"/>
          </rPr>
          <t>Cho phép 5 môn thi lại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Mới:</t>
        </r>
        <r>
          <rPr>
            <sz val="8"/>
            <rFont val="Tahoma"/>
            <family val="0"/>
          </rPr>
          <t xml:space="preserve"> Cho phép số môn thi lại nhiều hơn 5</t>
        </r>
      </text>
    </comment>
    <comment ref="I46" authorId="0">
      <text>
        <r>
          <rPr>
            <b/>
            <sz val="8"/>
            <rFont val="Tahoma"/>
            <family val="0"/>
          </rPr>
          <t xml:space="preserve">Cũ: </t>
        </r>
        <r>
          <rPr>
            <sz val="8"/>
            <rFont val="Tahoma"/>
            <family val="2"/>
          </rPr>
          <t>Cho phép 5 môn thi lại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Mới:</t>
        </r>
        <r>
          <rPr>
            <sz val="8"/>
            <rFont val="Tahoma"/>
            <family val="0"/>
          </rPr>
          <t xml:space="preserve"> Cho phép số môn thi lại nhiều hơn 5</t>
        </r>
      </text>
    </comment>
  </commentList>
</comments>
</file>

<file path=xl/sharedStrings.xml><?xml version="1.0" encoding="utf-8"?>
<sst xmlns="http://schemas.openxmlformats.org/spreadsheetml/2006/main" count="309" uniqueCount="220">
  <si>
    <t>Giáo dục thể chất</t>
  </si>
  <si>
    <t>Các môn bóng, điền kinh</t>
  </si>
  <si>
    <t>Các môn chuyên ngành đạt từ 7 điểm trở lên; Các môn lý luận, sinh lý đạt từ 6 điểm trở lên</t>
  </si>
  <si>
    <t>Đại học Thể dục thể thao, Đại học Sư phạm thể dục thể thao, ĐH nước ngoài</t>
  </si>
  <si>
    <t>Ban Thanh tra giáo dục</t>
  </si>
  <si>
    <t xml:space="preserve">Ngạch chuyên viên </t>
  </si>
  <si>
    <t>Tốt nghiệp tại các trường ĐH công lập trong nước, ĐH nước ngoài</t>
  </si>
  <si>
    <t>Ngạch Chuyên viên (Phụ trách công tác Pháp chế)</t>
  </si>
  <si>
    <t>Đơn vị/Bộ môn</t>
  </si>
  <si>
    <t>Vi sinh vật - Truyền nhiễm</t>
  </si>
  <si>
    <t>Cộng Khoa Thú y</t>
  </si>
  <si>
    <t>Lý thuyết tiếng</t>
  </si>
  <si>
    <t>Thực hành tiếng</t>
  </si>
  <si>
    <t>Tâm lý và Phương pháp giáo dục</t>
  </si>
  <si>
    <t>Cộng Khoa Sư phạm và NN</t>
  </si>
  <si>
    <t>Quản trị kinh doanh</t>
  </si>
  <si>
    <t>Tài chính</t>
  </si>
  <si>
    <t>Cộng Khoa Kế toán và QTKD</t>
  </si>
  <si>
    <t>Công nghệ cơ khí</t>
  </si>
  <si>
    <t>Cộng Khoa Cơ - Điện</t>
  </si>
  <si>
    <t>Kinh tế Nông nghiệp và Chính sách</t>
  </si>
  <si>
    <t>Cộng Khoa Kinh tế và PTNT</t>
  </si>
  <si>
    <t>Công nghệ phần mềm</t>
  </si>
  <si>
    <t>Khoa học máy tính</t>
  </si>
  <si>
    <t>Toán học</t>
  </si>
  <si>
    <t>Cộng Khoa Công nghệ TT</t>
  </si>
  <si>
    <t>Công nghệ môi trường</t>
  </si>
  <si>
    <t>Cộng Khoa Tài nguyên và MT</t>
  </si>
  <si>
    <t>Cộng Khoa CN thực phẩm</t>
  </si>
  <si>
    <t>Phòng Hành chính - Tổng hợp</t>
  </si>
  <si>
    <t>Cộng Phòng HC - Tổng hợp</t>
  </si>
  <si>
    <t>Phòng CTCT và CTSV</t>
  </si>
  <si>
    <t>Phòng Đào tạo đại học</t>
  </si>
  <si>
    <t>Tổng cộng</t>
  </si>
  <si>
    <t>HIỆU TRƯỞNG</t>
  </si>
  <si>
    <t>CHỈ TIÊU TUYỂN DỤNG VIÊN CHỨC ĐỢT  II  NĂM 2010</t>
  </si>
  <si>
    <t>Hóa sinh - Sinh lý động vật</t>
  </si>
  <si>
    <t>Hóa sinh động vật</t>
  </si>
  <si>
    <t>Sinh học động vật</t>
  </si>
  <si>
    <t>Sinh hóa đại cương</t>
  </si>
  <si>
    <t>Động vật học</t>
  </si>
  <si>
    <t>Nuôi trồng thủy sản</t>
  </si>
  <si>
    <t>Dinh dưỡng - Thức ăn</t>
  </si>
  <si>
    <t>Trại (Trung tâm vật nuôi)</t>
  </si>
  <si>
    <t>Ngạch Kỹ thuật viên</t>
  </si>
  <si>
    <t>Trung cấp trở lên</t>
  </si>
  <si>
    <t>Ngành Chăn nuôi thú y, Cây trồng</t>
  </si>
  <si>
    <t>Cộng Khoa Chăn nuôi và NTTS</t>
  </si>
  <si>
    <t>Dạy các môn tiếng Anh 1, 2, 3</t>
  </si>
  <si>
    <t>Dạy môn tiếng Anh cơ bản</t>
  </si>
  <si>
    <t>Tâm lý học ĐC, Tâm lý học lứa tuổi và tâm lý học sư phạm, Giáo dục học</t>
  </si>
  <si>
    <t>Ngạch kỹ thuật viên (Phục vụ phòng Lab)</t>
  </si>
  <si>
    <t>Cao đẳng
trở lên</t>
  </si>
  <si>
    <t>Ngành Tin học tại các Trường Cao đẳng, ĐH công lập trong nước, ĐH nước ngoài</t>
  </si>
  <si>
    <t>Cộng Khoa Nông học</t>
  </si>
  <si>
    <t>Di truyền giống</t>
  </si>
  <si>
    <t>Di truyền ứng dụng và các môn chọn giống</t>
  </si>
  <si>
    <t>Hệ thống nông nghiệp</t>
  </si>
  <si>
    <t>Phương pháp thí nghiệm</t>
  </si>
  <si>
    <t>Di truyền ứng dụng và chọn giống</t>
  </si>
  <si>
    <t>Cao đẳng trở lên</t>
  </si>
  <si>
    <t>Công nghệ chế biến</t>
  </si>
  <si>
    <t>Công nghệ thực phẩm</t>
  </si>
  <si>
    <t>Quá trình thiết bị trong công nghiệp thực phẩm, Toán cao cấp, Vật lý</t>
  </si>
  <si>
    <t>Yêu cầu đạt 8 điểm trở lên: Cấu trúc dữ liệu và giải thuật, Lập trình hướng đối tượng</t>
  </si>
  <si>
    <t>Ngạch Kỹ thuật viên (phục vụ phòng máy tính)</t>
  </si>
  <si>
    <t>Trường Cao đẳng nghề cơ điện Hà Nội</t>
  </si>
  <si>
    <t>Có khả năng sửa chữa máy tính, lắp đặt hệ thống mạng</t>
  </si>
  <si>
    <t>Vật lý</t>
  </si>
  <si>
    <t>Trung tâm Tính toán và THDL</t>
  </si>
  <si>
    <t>Ngạch Kỹ sư (Công nghệ thông tin)</t>
  </si>
  <si>
    <t>Các Trường ĐH công lập trong nước, ĐH nước ngoài có ngành/ chuyên ngành Quản trị mạng</t>
  </si>
  <si>
    <t>Dạy các môn học thuộc Bộ môn</t>
  </si>
  <si>
    <t>Các môn học Quản trị</t>
  </si>
  <si>
    <t>Các môn học của Bộ môn</t>
  </si>
  <si>
    <t xml:space="preserve">Các Trường ĐH công lập trong nước, ĐH nước ngoài có ngành/chuyên ngành phù hợp </t>
  </si>
  <si>
    <t xml:space="preserve">Các Trường ĐH công lập trong nước, ĐH nước ngoài có ngành/chuyên ngành: Ngân hàng, Tài chính, Thanh toán quốc tế, Kế toán, Quản lý rủi ro, Tài chính công, Thuế </t>
  </si>
  <si>
    <t>Kế toán</t>
  </si>
  <si>
    <t>Các Trường ĐH công lập trong nước, ĐH nước ngoài có ngành/chuyên ngành: Kế toán, Kiểm troán, Tài chính, Ngân hàng</t>
  </si>
  <si>
    <t>Kinh tế, Kinh tế nông nghiệp</t>
  </si>
  <si>
    <t>Kinh tế tài nguyên và Môi trường</t>
  </si>
  <si>
    <t>Kinh tế tài nguyên và MT</t>
  </si>
  <si>
    <t>Kinh tế vi mô (bình quân đạt 7,5 điểm trở lên), Kinh tế TN và MT (đạt 8 điểm trở lên)</t>
  </si>
  <si>
    <t>Ngạch Chuyên viên (xếp thời khoa biểu)</t>
  </si>
  <si>
    <t>Ngạch Chuyên viên (Quản lý điểm)</t>
  </si>
  <si>
    <t>Trung tâm Thông tin - Thư viện</t>
  </si>
  <si>
    <t>Ngạch Thư viện viên (Dịch vụ thông tin)</t>
  </si>
  <si>
    <t>Ngạch Thư viện viên (Kỹ thuật nghiệp vụ)</t>
  </si>
  <si>
    <t>Tìm tin và phổ biến thông tin</t>
  </si>
  <si>
    <t>Phân loại tài liệu, Định chủ đề</t>
  </si>
  <si>
    <t>Tốt nghiệp loại Khá trở lên tại các trường đại học công lập trong nước và nước ngoài có đào tạo ngành Thông tin - Thư viện</t>
  </si>
  <si>
    <t>Ưu tiên ứng viên có bằng ĐH về CNTT</t>
  </si>
  <si>
    <t>Ưu tiên ứng viên có bằng ĐH về CNTT, Ngoại ngữ</t>
  </si>
  <si>
    <t>ĐH Văn hóa, ĐH Sư phạm, Cao đẳng nghệ thuật có ngành/chuyên ngành phù hợp</t>
  </si>
  <si>
    <t>Phòng KHCN và HTQT</t>
  </si>
  <si>
    <t>Cộng Phòng KHCN và HTQT</t>
  </si>
  <si>
    <t>Ngạch Chuyên viên (Phụ trách Quản lý đề tài từ cấp Bộ trở lên; Chuyên giao công nghệ)</t>
  </si>
  <si>
    <t>Ngạch Chuyên viên (Phụ trách Quản trị dữ liệu KHCN, cập nhật quảng bá hoạt động KHCN; tham gia quản lý các đề tài.)</t>
  </si>
  <si>
    <t>Các Trường đại học công lập trong nước, đại học nước ngoài có ngành/chuyên ngành phù hợp</t>
  </si>
  <si>
    <t>Công nghệ thông tin</t>
  </si>
  <si>
    <t>Tin học đại cương</t>
  </si>
  <si>
    <t>ĐH Bách Khoa HN, ĐH Quốc gia HN, ĐH Nông nghiệp HN,  ĐH nước ngoài có ngành/chuyên ngành phù hợp</t>
  </si>
  <si>
    <t>ĐH Bách Khoa HN, ĐH Quốc gia HN, ĐH Sư phạm HN, ĐH Nông nghiệp HN, ĐH nước ngoài có ngành/chuyên ngành phù hợp</t>
  </si>
  <si>
    <t>Tốt nghiệp tại các trường trong và ngoài nước có ngành/chuyên ngành Công nghệ thông tin</t>
  </si>
  <si>
    <t>ĐH Khoa học tự nhiên Hà Nội, ĐH Sư phạm HN, ĐH nước ngoài có ngành/chuyên ngành phù hợp</t>
  </si>
  <si>
    <t>STT</t>
  </si>
  <si>
    <t>GV</t>
  </si>
  <si>
    <t>PV</t>
  </si>
  <si>
    <t xml:space="preserve">   ------------------------------------------</t>
  </si>
  <si>
    <t>Marketing</t>
  </si>
  <si>
    <t>BỘ GIÁO DỤC VÀ ĐÀO TẠO</t>
  </si>
  <si>
    <t>TRƯỜNG ĐH NÔNG NGHIỆP HÀ NỘI</t>
  </si>
  <si>
    <t>của Hiệu trưởng Trường Đại học Nông nghiệp Hà Nội)</t>
  </si>
  <si>
    <t>Trình độ</t>
  </si>
  <si>
    <t>Nơi đào tạo</t>
  </si>
  <si>
    <t>Ghi chú</t>
  </si>
  <si>
    <t>Chỉ tiêu</t>
  </si>
  <si>
    <t>ĐH CQ</t>
  </si>
  <si>
    <t>Bác sỹ thú y: Trường ĐH Nông nghiệp HN, ĐH nước ngoài</t>
  </si>
  <si>
    <t>Đại học</t>
  </si>
  <si>
    <t>Môn học yêu cầu 
đạt từ 07 điểm trở lên</t>
  </si>
  <si>
    <t>Chuyên môn</t>
  </si>
  <si>
    <t>Ngạch Kỹ sư</t>
  </si>
  <si>
    <t>Nghe, nói, đọc, viết</t>
  </si>
  <si>
    <t>Dạy môn Tâm lý học</t>
  </si>
  <si>
    <t>ĐH Sư phạm Hà Nội, Đại học Quốc Gia Hà Nội, ĐH nước ngoài</t>
  </si>
  <si>
    <t>Dạy môn Marketing</t>
  </si>
  <si>
    <t>Môn Marketing</t>
  </si>
  <si>
    <t>Thiết bị bảo quản và CBNS</t>
  </si>
  <si>
    <t>Kỹ thuật lạnh</t>
  </si>
  <si>
    <t>ĐH Bách Khoa HN, ĐH nước ngoài có ngành/chuyên ngành phù hợp</t>
  </si>
  <si>
    <t>Thiết bị hàn, Công nghệ hàn điện nóng chảy</t>
  </si>
  <si>
    <t>ĐH Nông nghiệp HN, ĐH Bách Khoa HN, Học viện Kỹ thuật quân sự, ĐH nước ngoài có ngành/chuyên ngành phù hợp</t>
  </si>
  <si>
    <t>Động lực</t>
  </si>
  <si>
    <t>Tự động thủy lực khí nén</t>
  </si>
  <si>
    <t>ĐH Nông nghiệp HN, ĐH Bách Khoa HN, ĐH nước ngoài có ngành/chuyên ngành phù hợp</t>
  </si>
  <si>
    <t>Máy nông nghiệp</t>
  </si>
  <si>
    <t>ĐH Nông nghiệp HN, ĐH nước ngoài có ngành/chuyên ngành phù hợp</t>
  </si>
  <si>
    <t>Thiết bị gia công áp lực, Công nghệ gia công áp lực</t>
  </si>
  <si>
    <t>Tuổi đời dưới 30</t>
  </si>
  <si>
    <t>Vi sinh vật đại cương</t>
  </si>
  <si>
    <t>Vi sinh vật đại cương đạt từ 8 điểm trở lên</t>
  </si>
  <si>
    <t>Cộng Khoa Công nghệ sinh học</t>
  </si>
  <si>
    <t>Công nghệ sinh học ứng dụng</t>
  </si>
  <si>
    <t>Công nghệ sinh học (CNSH nông nghiệp/Tiến hóa và đang dạng sinh học)</t>
  </si>
  <si>
    <t>Sinh học phân tử, Công nghệ gen (Kỹ thuật di truyền)</t>
  </si>
  <si>
    <t>Quản lý môi trường</t>
  </si>
  <si>
    <t>Quản lý môi trường, Công nghệ môi trường</t>
  </si>
  <si>
    <t>Môn Công nghệ môi trường đạt từ 7 điểm trở lên; Môn Đánh giá tác động môi trường &gt; 7 điểm</t>
  </si>
  <si>
    <t>Vi sinh vật</t>
  </si>
  <si>
    <t>Sinh học đất</t>
  </si>
  <si>
    <t>Môn Sinh học đất đạt từ 9 điểm trở lên,
Môn Vinh học vật đại cương &gt; 8 điểm</t>
  </si>
  <si>
    <t>Cộng Phòng Quản trị - TB</t>
  </si>
  <si>
    <t>Phòng Quản trị - Thiết bị</t>
  </si>
  <si>
    <t>Ngạch Kỹ sư (Tham gia Ban quản lý dự án XD, Giám sát thi côn, thiết kế sửa chữa các công trình trong Trường)</t>
  </si>
  <si>
    <t>Các Trường Đại học công lập trong nước, nước ngoài ngành/chuyên ngành Xây dựng dân dụng và công nghiệp</t>
  </si>
  <si>
    <t>Ngạch Kỹ sư (Tham gia Ban quản lý dự án XD, Lập dự toán, quyết toán các công trình cải tại sửa chữa trong Trường)</t>
  </si>
  <si>
    <t>Các Trường Đại học công lập trong nước, nước ngoài ngành/chuyên ngành: Kinh tế, Quản lý xây dựng</t>
  </si>
  <si>
    <t>Tốt nghiệp ngành/chuyên ngành Luật Hành chính, Luật dân sự tại các trường ĐH công lập trong nước và ĐH nước ngoài</t>
  </si>
  <si>
    <t>Tài nguyên nước</t>
  </si>
  <si>
    <t>Quản lý đất đai</t>
  </si>
  <si>
    <t>Nông hóa</t>
  </si>
  <si>
    <t>Phân tích định lượng</t>
  </si>
  <si>
    <t>Công nghệ sinh học thực vật</t>
  </si>
  <si>
    <t>Chuyên ngành Tiếng Anh tại các Trường ĐH Công lập trong nước, ĐH nước ngoài</t>
  </si>
  <si>
    <t>ĐH Khoa học Tự nhiên - ĐHQG, ĐH Sư phạm Hà Nội, ĐH nước ngoài</t>
  </si>
  <si>
    <t>Kinh tế lượng, Toán kinh tế, Nguyên lý thống kê</t>
  </si>
  <si>
    <t>ĐH Bách khoa HN, Đại học nước ngoài có ngành/chuyên ngành phù hợp</t>
  </si>
  <si>
    <t>Trắc địa bản đồ và Thông tin ĐL</t>
  </si>
  <si>
    <t>Phương pháp thí nghiệm, Xác suất thống kê</t>
  </si>
  <si>
    <t>Thị trường bất động sản</t>
  </si>
  <si>
    <t>ĐH Nông nghiệp HN, Đại học nước ngoài</t>
  </si>
  <si>
    <t>Trắc địa ảnh</t>
  </si>
  <si>
    <t>Các môn đạt từ 8 điểm trở lên: Đo đơn ảnh, Đo ảnh mặt đất, Đo ảnh lập thể</t>
  </si>
  <si>
    <t>ĐH Mỏ - Địa chất, Đại học nước ngoài có ngành/chuyên ngành Trắc địa</t>
  </si>
  <si>
    <t>Thủy lực, Thủy văn, Thủy nông (Kỹ thuật tài nguyên nước)</t>
  </si>
  <si>
    <t>ĐH Thủy Lợi, ĐH Bách khoa Đà Nẵng, ĐH Bách khoa TP HCM, ĐH nước ngoài có ngành/chhuyên ngành phù hợp</t>
  </si>
  <si>
    <t>Nông hóa - Thổ nhưỡng (hoặc Hóa học đất)</t>
  </si>
  <si>
    <t>Bón phân cho cây trồng, Phân tích đất - nước - phân - cây, Biện pháp nông hóa cải tạo đất</t>
  </si>
  <si>
    <t>ĐH Nông nghiệp HN, Đại học nước ngoài có ngành/chuyên ngành phù hợp</t>
  </si>
  <si>
    <t>ĐH Nông nghiệp HN, ĐH Bách Khoa HN, ĐH Sư phạm Hà Nội, ĐH Quốc gia HN, ĐH nước ngoài có ngành/chuyên ngành phù hợp</t>
  </si>
  <si>
    <t>Giải tích, Đại số, Xác suất thống kê</t>
  </si>
  <si>
    <t>ĐH Nông nghiệp HN, ĐH Khoa học Tự nhiên - ĐHQG, ĐH Sư phạm Hà Nội, ĐH nước ngoài</t>
  </si>
  <si>
    <t>ĐH Nông nghiệp HN, ĐH Quốc gia HN, ĐH nước ngoài</t>
  </si>
  <si>
    <t>ĐH Nông nghiệp HN, ĐH nước ngoài</t>
  </si>
  <si>
    <t>Ngành/chuyên ngành hóa học tại ĐH Quốc Gia Hà Nội, Ngành/chuyên ngành Chăn nuôi, Chăn nuôi thú y tại ĐH Nông nghiệp HN</t>
  </si>
  <si>
    <t>Các môn đạt từ 8 điểm hoặc tương đương trở lên: Kinh tế nông nghiệp, Phân tích chính sách, Chính sách nông nghiệp</t>
  </si>
  <si>
    <t>ĐH Nông nghiệp HN, ĐH Nông Lâm Huế, ĐH Nông Lâm Tp HCM, ĐH nước ngoài có học môn Kinh tế Tài nguyên và MT</t>
  </si>
  <si>
    <t>Giải tích</t>
  </si>
  <si>
    <t>Các môn Vật lý đại cương</t>
  </si>
  <si>
    <t>Ưu tiên Thạc, sĩ, Tiến sĩ tốt nghiệp trong nhóm 100 trường ĐH hàng đầu thế giới</t>
  </si>
  <si>
    <t>Kỹ thuật tài nguyên nước, QL tài nguyên nước. Dạy môn Quản lý nguồn nước, Thủy nông cải tạo đất</t>
  </si>
  <si>
    <t>ĐH Nông nghiệp HN, ĐH Quốc gia HN, ĐH nước ngoài có ngành/chuyên ngành Nông hóa thổ nhưỡng, Môi trường</t>
  </si>
  <si>
    <t>ĐH Nông nghiệp HN, ĐH Bách Khoa HN, ĐH Xây dựng, ĐH nước ngoài có ngành/chuyên ngành công nghệ/kỹ nghệ môi trường</t>
  </si>
  <si>
    <t>ĐH Nông nghiệp, ĐH nước ngoài</t>
  </si>
  <si>
    <t>ĐH Nông nghiệp HN, ĐH Bách Khoa Hà Nội, ĐH nước ngoài</t>
  </si>
  <si>
    <t>Ngạch Cán sự (Phụ trách công tác văn nghệ quần chúng)</t>
  </si>
  <si>
    <t>Cộng Trung tâm Thể thao - VH</t>
  </si>
  <si>
    <t>Cộng Phòng CTCT và CTSV</t>
  </si>
  <si>
    <t>Cộng Ban Thanh tra giáo dục</t>
  </si>
  <si>
    <t>Cộng Phòng Đào tạo đại học</t>
  </si>
  <si>
    <t>Cộng TT Thông tin - Thư viện</t>
  </si>
  <si>
    <t>Tốt nghiệp tại các trường đại học công lập trong nước và nước ngoài có ngành/chuyên ngành: Tin học</t>
  </si>
  <si>
    <t>Dạy 1 trong các môn: Công trình và thiết bị trong NTTS, Khai thác và đánh bắt thủy hải sản</t>
  </si>
  <si>
    <t>Ngành/Chuyên ngành Nuôi trồng thủy sản, Khai thác tại các Trường ĐH Công lập trong nước, ĐH nước ngoài</t>
  </si>
  <si>
    <t>Công trình và thiết bị trong NTTS, Khai thác và đánh bắt thủy hải sản</t>
  </si>
  <si>
    <t>Dạy môn Đồ gá</t>
  </si>
  <si>
    <t>Đồ gá</t>
  </si>
  <si>
    <t>Dạy môn Máy và công nghệ gia công áp lực</t>
  </si>
  <si>
    <t>Dạy môn Máy và công nghệ hàn</t>
  </si>
  <si>
    <t>Sinh học phân tử và CN vi sinh</t>
  </si>
  <si>
    <t>Có ít nhất 2 năm kinh nghiệm nghiên cứu</t>
  </si>
  <si>
    <t>Ngạch Nghiên cứu viên (Chuyên môn: CNSH và Chọn giống cây trồng)</t>
  </si>
  <si>
    <t>Sinh học, Động vật học</t>
  </si>
  <si>
    <t>Nguyên lý kỹ thuật di truyền</t>
  </si>
  <si>
    <t>Nguyên lý kỹ thuật di truyền, Công nghệ tế bào thực vật, Sinh học phân tử</t>
  </si>
  <si>
    <r>
      <t xml:space="preserve">(Kèm theo Thông báo số </t>
    </r>
    <r>
      <rPr>
        <b/>
        <sz val="13"/>
        <rFont val="Times New Roman"/>
        <family val="1"/>
      </rPr>
      <t xml:space="preserve">  1119  </t>
    </r>
    <r>
      <rPr>
        <sz val="13"/>
        <rFont val="Times New Roman"/>
        <family val="1"/>
      </rPr>
      <t xml:space="preserve">/NNH-TCCB ngày </t>
    </r>
    <r>
      <rPr>
        <b/>
        <sz val="13"/>
        <rFont val="Times New Roman"/>
        <family val="1"/>
      </rPr>
      <t xml:space="preserve">  22  </t>
    </r>
    <r>
      <rPr>
        <sz val="13"/>
        <rFont val="Times New Roman"/>
        <family val="1"/>
      </rPr>
      <t xml:space="preserve">tháng </t>
    </r>
    <r>
      <rPr>
        <b/>
        <sz val="13"/>
        <rFont val="Times New Roman"/>
        <family val="1"/>
      </rPr>
      <t xml:space="preserve">  09 </t>
    </r>
    <r>
      <rPr>
        <sz val="13"/>
        <rFont val="Times New Roman"/>
        <family val="1"/>
      </rPr>
      <t>năm 2010</t>
    </r>
  </si>
  <si>
    <t>PGS.TS. Trần Đức Viên (đã ký)</t>
  </si>
  <si>
    <t>Kinh tế lượng, Kinh tế học sản xuất</t>
  </si>
  <si>
    <t>Cho phép số môn thi lại nhiều hơn 5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</si>
</sst>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00000"/>
    <numFmt numFmtId="171" formatCode="0.0%"/>
    <numFmt numFmtId="172" formatCode="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#,##0.000"/>
    <numFmt numFmtId="178" formatCode="[$€-2]\ #,##0.00_);[Red]\([$€-2]\ #,##0.00\)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mm/yyyy"/>
    <numFmt numFmtId="187" formatCode="_(* #,##0.0_);_(* \(#,##0.0\);_(* &quot;-&quot;_);_(@_)"/>
    <numFmt numFmtId="188" formatCode="_(* #,##0.00_);_(* \(#,##0.00\);_(* &quot;-&quot;_);_(@_)"/>
    <numFmt numFmtId="189" formatCode="00.000"/>
    <numFmt numFmtId="190" formatCode="mm/dd/yy"/>
    <numFmt numFmtId="191" formatCode="yy/mm/dd"/>
    <numFmt numFmtId="192" formatCode="yyyy/mm/dd"/>
    <numFmt numFmtId="193" formatCode="yyyymmdd"/>
    <numFmt numFmtId="194" formatCode="000"/>
    <numFmt numFmtId="195" formatCode="00"/>
    <numFmt numFmtId="196" formatCode="00,000"/>
    <numFmt numFmtId="197" formatCode="0.000%"/>
    <numFmt numFmtId="198" formatCode="_(* #,##0.000_);_(* \(#,##0.000\);_(* &quot;-&quot;??_);_(@_)"/>
    <numFmt numFmtId="199" formatCode="_(* #,##0.0000_);_(* \(#,##0.0000\);_(* &quot;-&quot;??_);_(@_)"/>
    <numFmt numFmtId="200" formatCode="#,##0.00000000000"/>
    <numFmt numFmtId="201" formatCode="#,##0.000000000000"/>
    <numFmt numFmtId="202" formatCode="#,##0.0000000000000"/>
  </numFmts>
  <fonts count="17">
    <font>
      <sz val="12"/>
      <name val=".VnTime"/>
      <family val="0"/>
    </font>
    <font>
      <sz val="8"/>
      <name val=".VnTime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NumberFormat="1" applyFont="1" applyFill="1" applyBorder="1" applyAlignment="1" applyProtection="1">
      <alignment horizontal="justify" vertical="center" wrapText="1"/>
      <protection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NumberFormat="1" applyFont="1" applyFill="1" applyBorder="1" applyAlignment="1" applyProtection="1">
      <alignment horizontal="justify" vertical="center" wrapText="1"/>
      <protection hidden="1"/>
    </xf>
    <xf numFmtId="0" fontId="4" fillId="0" borderId="4" xfId="0" applyNumberFormat="1" applyFont="1" applyFill="1" applyBorder="1" applyAlignment="1" applyProtection="1">
      <alignment horizontal="justify" vertical="center" wrapText="1"/>
      <protection hidden="1"/>
    </xf>
    <xf numFmtId="0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NumberFormat="1" applyFont="1" applyFill="1" applyBorder="1" applyAlignment="1" applyProtection="1">
      <alignment vertical="center" wrapText="1"/>
      <protection hidden="1"/>
    </xf>
    <xf numFmtId="0" fontId="4" fillId="0" borderId="2" xfId="0" applyNumberFormat="1" applyFont="1" applyFill="1" applyBorder="1" applyAlignment="1" applyProtection="1">
      <alignment vertical="center" wrapText="1"/>
      <protection hidden="1"/>
    </xf>
    <xf numFmtId="0" fontId="4" fillId="0" borderId="3" xfId="0" applyNumberFormat="1" applyFont="1" applyFill="1" applyBorder="1" applyAlignment="1" applyProtection="1">
      <alignment vertical="center" wrapText="1"/>
      <protection hidden="1"/>
    </xf>
    <xf numFmtId="0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NumberFormat="1" applyFont="1" applyFill="1" applyBorder="1" applyAlignment="1" applyProtection="1">
      <alignment horizontal="left" vertical="center" wrapText="1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0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justify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justify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justify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justify" vertical="center" wrapText="1"/>
      <protection hidden="1"/>
    </xf>
    <xf numFmtId="0" fontId="4" fillId="0" borderId="0" xfId="0" applyNumberFormat="1" applyFont="1" applyFill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justify" vertical="center" wrapText="1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justify" vertical="center" wrapText="1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justify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justify" vertical="center" wrapText="1"/>
      <protection hidden="1"/>
    </xf>
    <xf numFmtId="0" fontId="4" fillId="0" borderId="0" xfId="0" applyFont="1" applyFill="1" applyAlignment="1" applyProtection="1">
      <alignment horizontal="justify" vertical="center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justify" vertical="center" wrapText="1"/>
      <protection hidden="1"/>
    </xf>
    <xf numFmtId="0" fontId="6" fillId="0" borderId="4" xfId="0" applyFont="1" applyFill="1" applyBorder="1" applyAlignment="1" applyProtection="1">
      <alignment horizontal="justify" vertical="center" wrapText="1"/>
      <protection hidden="1"/>
    </xf>
    <xf numFmtId="0" fontId="11" fillId="0" borderId="4" xfId="0" applyFont="1" applyFill="1" applyBorder="1" applyAlignment="1" applyProtection="1">
      <alignment horizontal="justify" vertical="center" wrapText="1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justify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vertical="center" wrapText="1"/>
      <protection hidden="1"/>
    </xf>
    <xf numFmtId="0" fontId="12" fillId="0" borderId="0" xfId="0" applyFont="1" applyFill="1" applyAlignment="1" applyProtection="1">
      <alignment horizontal="justify" vertical="center" wrapText="1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4">
      <pane ySplit="6" topLeftCell="BM10" activePane="bottomLeft" state="frozen"/>
      <selection pane="topLeft" activeCell="A4" sqref="A4"/>
      <selection pane="bottomLeft" activeCell="A10" sqref="A10"/>
    </sheetView>
  </sheetViews>
  <sheetFormatPr defaultColWidth="8.796875" defaultRowHeight="15"/>
  <cols>
    <col min="1" max="1" width="4.3984375" style="1" bestFit="1" customWidth="1"/>
    <col min="2" max="2" width="28.69921875" style="19" customWidth="1"/>
    <col min="3" max="3" width="4.09765625" style="1" customWidth="1"/>
    <col min="4" max="4" width="4.19921875" style="1" customWidth="1"/>
    <col min="5" max="5" width="25.69921875" style="17" customWidth="1"/>
    <col min="6" max="6" width="31.5" style="17" customWidth="1"/>
    <col min="7" max="7" width="8.8984375" style="1" customWidth="1"/>
    <col min="8" max="8" width="45.69921875" style="17" customWidth="1"/>
    <col min="9" max="9" width="16.09765625" style="17" customWidth="1"/>
    <col min="10" max="16384" width="9" style="18" customWidth="1"/>
  </cols>
  <sheetData>
    <row r="1" spans="1:5" ht="16.5">
      <c r="A1" s="63" t="s">
        <v>110</v>
      </c>
      <c r="B1" s="64"/>
      <c r="C1" s="64"/>
      <c r="D1" s="64"/>
      <c r="E1" s="64"/>
    </row>
    <row r="2" spans="1:5" ht="16.5">
      <c r="A2" s="65" t="s">
        <v>111</v>
      </c>
      <c r="B2" s="66"/>
      <c r="C2" s="66"/>
      <c r="D2" s="66"/>
      <c r="E2" s="66"/>
    </row>
    <row r="3" spans="1:5" ht="15">
      <c r="A3" s="67" t="s">
        <v>108</v>
      </c>
      <c r="B3" s="67"/>
      <c r="C3" s="67"/>
      <c r="D3" s="67"/>
      <c r="E3" s="67"/>
    </row>
    <row r="4" spans="1:9" ht="19.5">
      <c r="A4" s="68" t="s">
        <v>35</v>
      </c>
      <c r="B4" s="69"/>
      <c r="C4" s="69"/>
      <c r="D4" s="69"/>
      <c r="E4" s="69"/>
      <c r="F4" s="69"/>
      <c r="G4" s="69"/>
      <c r="H4" s="69"/>
      <c r="I4" s="69"/>
    </row>
    <row r="5" spans="1:9" ht="16.5">
      <c r="A5" s="63" t="s">
        <v>216</v>
      </c>
      <c r="B5" s="64"/>
      <c r="C5" s="64"/>
      <c r="D5" s="64"/>
      <c r="E5" s="64"/>
      <c r="F5" s="64"/>
      <c r="G5" s="64"/>
      <c r="H5" s="64"/>
      <c r="I5" s="64"/>
    </row>
    <row r="6" spans="1:9" ht="16.5">
      <c r="A6" s="63" t="s">
        <v>112</v>
      </c>
      <c r="B6" s="64"/>
      <c r="C6" s="64"/>
      <c r="D6" s="64"/>
      <c r="E6" s="64"/>
      <c r="F6" s="64"/>
      <c r="G6" s="64"/>
      <c r="H6" s="64"/>
      <c r="I6" s="64"/>
    </row>
    <row r="7" spans="3:4" ht="15">
      <c r="C7" s="20"/>
      <c r="D7" s="20"/>
    </row>
    <row r="8" spans="1:9" s="21" customFormat="1" ht="14.25">
      <c r="A8" s="71" t="s">
        <v>105</v>
      </c>
      <c r="B8" s="70" t="s">
        <v>8</v>
      </c>
      <c r="C8" s="70" t="s">
        <v>116</v>
      </c>
      <c r="D8" s="71"/>
      <c r="E8" s="70" t="s">
        <v>121</v>
      </c>
      <c r="F8" s="70" t="s">
        <v>120</v>
      </c>
      <c r="G8" s="70" t="s">
        <v>113</v>
      </c>
      <c r="H8" s="70" t="s">
        <v>114</v>
      </c>
      <c r="I8" s="70" t="s">
        <v>115</v>
      </c>
    </row>
    <row r="9" spans="1:9" s="22" customFormat="1" ht="14.25">
      <c r="A9" s="71"/>
      <c r="B9" s="71"/>
      <c r="C9" s="2" t="s">
        <v>106</v>
      </c>
      <c r="D9" s="2" t="s">
        <v>107</v>
      </c>
      <c r="E9" s="71"/>
      <c r="F9" s="71"/>
      <c r="G9" s="71"/>
      <c r="H9" s="71"/>
      <c r="I9" s="71"/>
    </row>
    <row r="10" spans="1:9" s="47" customFormat="1" ht="30">
      <c r="A10" s="26">
        <v>1</v>
      </c>
      <c r="B10" s="27" t="s">
        <v>55</v>
      </c>
      <c r="C10" s="26">
        <v>1</v>
      </c>
      <c r="D10" s="26"/>
      <c r="E10" s="27" t="s">
        <v>59</v>
      </c>
      <c r="F10" s="27" t="s">
        <v>56</v>
      </c>
      <c r="G10" s="3" t="s">
        <v>117</v>
      </c>
      <c r="H10" s="27" t="s">
        <v>183</v>
      </c>
      <c r="I10" s="27"/>
    </row>
    <row r="11" spans="1:9" s="47" customFormat="1" ht="30">
      <c r="A11" s="28">
        <f>A10+1</f>
        <v>2</v>
      </c>
      <c r="B11" s="29" t="s">
        <v>57</v>
      </c>
      <c r="C11" s="28">
        <v>1</v>
      </c>
      <c r="D11" s="28"/>
      <c r="E11" s="29" t="s">
        <v>58</v>
      </c>
      <c r="F11" s="29" t="s">
        <v>169</v>
      </c>
      <c r="G11" s="5" t="s">
        <v>117</v>
      </c>
      <c r="H11" s="29" t="s">
        <v>184</v>
      </c>
      <c r="I11" s="29"/>
    </row>
    <row r="12" spans="1:9" s="25" customFormat="1" ht="15.75">
      <c r="A12" s="23"/>
      <c r="B12" s="12" t="s">
        <v>54</v>
      </c>
      <c r="C12" s="23">
        <f>SUM(C10:C11)</f>
        <v>2</v>
      </c>
      <c r="D12" s="23">
        <f>SUM(D10:D11)</f>
        <v>0</v>
      </c>
      <c r="E12" s="24"/>
      <c r="F12" s="24"/>
      <c r="G12" s="23"/>
      <c r="H12" s="24"/>
      <c r="I12" s="24"/>
    </row>
    <row r="13" spans="1:9" s="47" customFormat="1" ht="30">
      <c r="A13" s="26">
        <v>1</v>
      </c>
      <c r="B13" s="27" t="s">
        <v>36</v>
      </c>
      <c r="C13" s="26">
        <v>1</v>
      </c>
      <c r="D13" s="26"/>
      <c r="E13" s="27" t="s">
        <v>39</v>
      </c>
      <c r="F13" s="27" t="s">
        <v>37</v>
      </c>
      <c r="G13" s="3" t="s">
        <v>117</v>
      </c>
      <c r="H13" s="29" t="s">
        <v>182</v>
      </c>
      <c r="I13" s="27"/>
    </row>
    <row r="14" spans="1:9" s="47" customFormat="1" ht="30">
      <c r="A14" s="28">
        <v>2</v>
      </c>
      <c r="B14" s="29" t="s">
        <v>38</v>
      </c>
      <c r="C14" s="28">
        <v>2</v>
      </c>
      <c r="D14" s="28"/>
      <c r="E14" s="29" t="s">
        <v>213</v>
      </c>
      <c r="F14" s="29" t="s">
        <v>40</v>
      </c>
      <c r="G14" s="5" t="s">
        <v>117</v>
      </c>
      <c r="H14" s="29" t="s">
        <v>165</v>
      </c>
      <c r="I14" s="29"/>
    </row>
    <row r="15" spans="1:9" s="47" customFormat="1" ht="45">
      <c r="A15" s="28">
        <v>3</v>
      </c>
      <c r="B15" s="29" t="s">
        <v>41</v>
      </c>
      <c r="C15" s="28">
        <v>1</v>
      </c>
      <c r="D15" s="28"/>
      <c r="E15" s="29" t="s">
        <v>203</v>
      </c>
      <c r="F15" s="29" t="s">
        <v>205</v>
      </c>
      <c r="G15" s="5" t="s">
        <v>117</v>
      </c>
      <c r="H15" s="29" t="s">
        <v>204</v>
      </c>
      <c r="I15" s="29"/>
    </row>
    <row r="16" spans="1:9" s="47" customFormat="1" ht="45">
      <c r="A16" s="28">
        <v>4</v>
      </c>
      <c r="B16" s="29" t="s">
        <v>42</v>
      </c>
      <c r="C16" s="28"/>
      <c r="D16" s="28">
        <v>1</v>
      </c>
      <c r="E16" s="4" t="s">
        <v>122</v>
      </c>
      <c r="F16" s="29"/>
      <c r="G16" s="5" t="s">
        <v>119</v>
      </c>
      <c r="H16" s="29" t="s">
        <v>185</v>
      </c>
      <c r="I16" s="29"/>
    </row>
    <row r="17" spans="1:9" s="47" customFormat="1" ht="30">
      <c r="A17" s="28">
        <v>5</v>
      </c>
      <c r="B17" s="29" t="s">
        <v>43</v>
      </c>
      <c r="C17" s="28"/>
      <c r="D17" s="28">
        <v>1</v>
      </c>
      <c r="E17" s="29" t="s">
        <v>44</v>
      </c>
      <c r="F17" s="29"/>
      <c r="G17" s="28" t="s">
        <v>45</v>
      </c>
      <c r="H17" s="29" t="s">
        <v>46</v>
      </c>
      <c r="I17" s="29" t="s">
        <v>139</v>
      </c>
    </row>
    <row r="18" spans="1:9" s="25" customFormat="1" ht="15.75">
      <c r="A18" s="23"/>
      <c r="B18" s="12" t="s">
        <v>47</v>
      </c>
      <c r="C18" s="23">
        <f>SUM(C13:C17)</f>
        <v>4</v>
      </c>
      <c r="D18" s="23">
        <f>SUM(D13:D17)</f>
        <v>2</v>
      </c>
      <c r="E18" s="24"/>
      <c r="F18" s="24"/>
      <c r="G18" s="23"/>
      <c r="H18" s="24"/>
      <c r="I18" s="24"/>
    </row>
    <row r="19" spans="1:9" ht="30">
      <c r="A19" s="30">
        <v>1</v>
      </c>
      <c r="B19" s="13" t="s">
        <v>11</v>
      </c>
      <c r="C19" s="30">
        <v>2</v>
      </c>
      <c r="D19" s="30"/>
      <c r="E19" s="7" t="s">
        <v>48</v>
      </c>
      <c r="F19" s="7" t="s">
        <v>123</v>
      </c>
      <c r="G19" s="8" t="s">
        <v>117</v>
      </c>
      <c r="H19" s="4" t="s">
        <v>164</v>
      </c>
      <c r="I19" s="51"/>
    </row>
    <row r="20" spans="1:9" ht="30">
      <c r="A20" s="30">
        <f>A19+1</f>
        <v>2</v>
      </c>
      <c r="B20" s="13" t="s">
        <v>12</v>
      </c>
      <c r="C20" s="30">
        <v>2</v>
      </c>
      <c r="D20" s="30"/>
      <c r="E20" s="7" t="s">
        <v>49</v>
      </c>
      <c r="F20" s="7" t="s">
        <v>123</v>
      </c>
      <c r="G20" s="8" t="s">
        <v>117</v>
      </c>
      <c r="H20" s="4" t="s">
        <v>164</v>
      </c>
      <c r="I20" s="51"/>
    </row>
    <row r="21" spans="1:9" ht="30">
      <c r="A21" s="30">
        <f>A20+1</f>
        <v>3</v>
      </c>
      <c r="B21" s="13" t="s">
        <v>12</v>
      </c>
      <c r="C21" s="30"/>
      <c r="D21" s="30">
        <v>1</v>
      </c>
      <c r="E21" s="7" t="s">
        <v>51</v>
      </c>
      <c r="F21" s="7"/>
      <c r="G21" s="8" t="s">
        <v>52</v>
      </c>
      <c r="H21" s="4" t="s">
        <v>53</v>
      </c>
      <c r="I21" s="31"/>
    </row>
    <row r="22" spans="1:9" ht="30">
      <c r="A22" s="30">
        <f>A21+1</f>
        <v>4</v>
      </c>
      <c r="B22" s="13" t="s">
        <v>13</v>
      </c>
      <c r="C22" s="30">
        <v>1</v>
      </c>
      <c r="D22" s="30"/>
      <c r="E22" s="7" t="s">
        <v>124</v>
      </c>
      <c r="F22" s="7" t="s">
        <v>50</v>
      </c>
      <c r="G22" s="8" t="s">
        <v>117</v>
      </c>
      <c r="H22" s="4" t="s">
        <v>125</v>
      </c>
      <c r="I22" s="31"/>
    </row>
    <row r="23" spans="1:9" s="21" customFormat="1" ht="15.75">
      <c r="A23" s="23"/>
      <c r="B23" s="12" t="s">
        <v>14</v>
      </c>
      <c r="C23" s="23">
        <f>SUM(C19:C22)</f>
        <v>5</v>
      </c>
      <c r="D23" s="23">
        <f>SUM(D19:D22)</f>
        <v>1</v>
      </c>
      <c r="E23" s="24"/>
      <c r="F23" s="24"/>
      <c r="G23" s="23"/>
      <c r="H23" s="24"/>
      <c r="I23" s="24"/>
    </row>
    <row r="24" spans="1:9" ht="30">
      <c r="A24" s="30">
        <v>1</v>
      </c>
      <c r="B24" s="9" t="s">
        <v>15</v>
      </c>
      <c r="C24" s="30">
        <v>3</v>
      </c>
      <c r="D24" s="30"/>
      <c r="E24" s="7" t="s">
        <v>72</v>
      </c>
      <c r="F24" s="4" t="s">
        <v>73</v>
      </c>
      <c r="G24" s="8" t="s">
        <v>117</v>
      </c>
      <c r="H24" s="4" t="s">
        <v>75</v>
      </c>
      <c r="I24" s="31"/>
    </row>
    <row r="25" spans="1:9" ht="30">
      <c r="A25" s="28">
        <f>A24+1</f>
        <v>2</v>
      </c>
      <c r="B25" s="14" t="s">
        <v>109</v>
      </c>
      <c r="C25" s="28">
        <v>3</v>
      </c>
      <c r="D25" s="28"/>
      <c r="E25" s="4" t="s">
        <v>126</v>
      </c>
      <c r="F25" s="4" t="s">
        <v>127</v>
      </c>
      <c r="G25" s="5" t="s">
        <v>117</v>
      </c>
      <c r="H25" s="4" t="s">
        <v>75</v>
      </c>
      <c r="I25" s="29"/>
    </row>
    <row r="26" spans="1:9" ht="45">
      <c r="A26" s="28">
        <f>A25+1</f>
        <v>3</v>
      </c>
      <c r="B26" s="14" t="s">
        <v>77</v>
      </c>
      <c r="C26" s="28">
        <v>3</v>
      </c>
      <c r="D26" s="28"/>
      <c r="E26" s="7" t="s">
        <v>72</v>
      </c>
      <c r="F26" s="4" t="s">
        <v>74</v>
      </c>
      <c r="G26" s="5" t="s">
        <v>117</v>
      </c>
      <c r="H26" s="4" t="s">
        <v>78</v>
      </c>
      <c r="I26" s="29"/>
    </row>
    <row r="27" spans="1:9" ht="45">
      <c r="A27" s="28">
        <f>A26+1</f>
        <v>4</v>
      </c>
      <c r="B27" s="11" t="s">
        <v>16</v>
      </c>
      <c r="C27" s="28">
        <v>3</v>
      </c>
      <c r="D27" s="28"/>
      <c r="E27" s="7" t="s">
        <v>72</v>
      </c>
      <c r="F27" s="4" t="s">
        <v>74</v>
      </c>
      <c r="G27" s="5" t="s">
        <v>117</v>
      </c>
      <c r="H27" s="4" t="s">
        <v>76</v>
      </c>
      <c r="I27" s="29"/>
    </row>
    <row r="28" spans="1:9" s="21" customFormat="1" ht="15.75">
      <c r="A28" s="23"/>
      <c r="B28" s="12" t="s">
        <v>17</v>
      </c>
      <c r="C28" s="23">
        <f>SUM(C24:C27)</f>
        <v>12</v>
      </c>
      <c r="D28" s="23">
        <f>SUM(D24:D27)</f>
        <v>0</v>
      </c>
      <c r="E28" s="24"/>
      <c r="F28" s="24"/>
      <c r="G28" s="23"/>
      <c r="H28" s="24"/>
      <c r="I28" s="24"/>
    </row>
    <row r="29" spans="1:9" ht="45">
      <c r="A29" s="28">
        <v>1</v>
      </c>
      <c r="B29" s="11" t="s">
        <v>80</v>
      </c>
      <c r="C29" s="28">
        <v>2</v>
      </c>
      <c r="D29" s="28"/>
      <c r="E29" s="4" t="s">
        <v>81</v>
      </c>
      <c r="F29" s="4" t="s">
        <v>82</v>
      </c>
      <c r="G29" s="5" t="s">
        <v>117</v>
      </c>
      <c r="H29" s="4" t="s">
        <v>187</v>
      </c>
      <c r="I29" s="29"/>
    </row>
    <row r="30" spans="1:9" s="32" customFormat="1" ht="30">
      <c r="A30" s="28">
        <f>A29+1</f>
        <v>2</v>
      </c>
      <c r="B30" s="9" t="s">
        <v>162</v>
      </c>
      <c r="C30" s="8">
        <v>2</v>
      </c>
      <c r="D30" s="8"/>
      <c r="E30" s="7" t="s">
        <v>218</v>
      </c>
      <c r="F30" s="7" t="s">
        <v>166</v>
      </c>
      <c r="G30" s="8" t="s">
        <v>117</v>
      </c>
      <c r="H30" s="4" t="s">
        <v>98</v>
      </c>
      <c r="I30" s="29"/>
    </row>
    <row r="31" spans="1:9" ht="45">
      <c r="A31" s="28">
        <f>A30+1</f>
        <v>3</v>
      </c>
      <c r="B31" s="11" t="s">
        <v>20</v>
      </c>
      <c r="C31" s="28">
        <v>1</v>
      </c>
      <c r="D31" s="28"/>
      <c r="E31" s="4" t="s">
        <v>79</v>
      </c>
      <c r="F31" s="4" t="s">
        <v>186</v>
      </c>
      <c r="G31" s="5" t="s">
        <v>117</v>
      </c>
      <c r="H31" s="4" t="s">
        <v>98</v>
      </c>
      <c r="I31" s="29"/>
    </row>
    <row r="32" spans="1:9" s="25" customFormat="1" ht="15.75">
      <c r="A32" s="23"/>
      <c r="B32" s="12" t="s">
        <v>21</v>
      </c>
      <c r="C32" s="23">
        <f>SUM(C29:C31)</f>
        <v>5</v>
      </c>
      <c r="D32" s="23">
        <f>SUM(D29:D31)</f>
        <v>0</v>
      </c>
      <c r="E32" s="24"/>
      <c r="F32" s="24"/>
      <c r="G32" s="23"/>
      <c r="H32" s="24"/>
      <c r="I32" s="24"/>
    </row>
    <row r="33" spans="1:9" ht="45">
      <c r="A33" s="30">
        <v>1</v>
      </c>
      <c r="B33" s="9" t="s">
        <v>22</v>
      </c>
      <c r="C33" s="30">
        <v>2</v>
      </c>
      <c r="D33" s="30"/>
      <c r="E33" s="4" t="s">
        <v>99</v>
      </c>
      <c r="F33" s="7" t="s">
        <v>64</v>
      </c>
      <c r="G33" s="8" t="s">
        <v>117</v>
      </c>
      <c r="H33" s="7" t="s">
        <v>101</v>
      </c>
      <c r="I33" s="31"/>
    </row>
    <row r="34" spans="1:9" ht="45">
      <c r="A34" s="30">
        <f aca="true" t="shared" si="0" ref="A34:A39">A33+1</f>
        <v>2</v>
      </c>
      <c r="B34" s="9" t="s">
        <v>22</v>
      </c>
      <c r="C34" s="30"/>
      <c r="D34" s="30">
        <v>1</v>
      </c>
      <c r="E34" s="4" t="s">
        <v>65</v>
      </c>
      <c r="F34" s="7"/>
      <c r="G34" s="8" t="s">
        <v>60</v>
      </c>
      <c r="H34" s="7" t="s">
        <v>66</v>
      </c>
      <c r="I34" s="31" t="s">
        <v>67</v>
      </c>
    </row>
    <row r="35" spans="1:9" ht="45">
      <c r="A35" s="30">
        <f t="shared" si="0"/>
        <v>3</v>
      </c>
      <c r="B35" s="11" t="s">
        <v>23</v>
      </c>
      <c r="C35" s="28">
        <v>1</v>
      </c>
      <c r="D35" s="28"/>
      <c r="E35" s="4" t="s">
        <v>99</v>
      </c>
      <c r="F35" s="4" t="s">
        <v>100</v>
      </c>
      <c r="G35" s="5" t="s">
        <v>117</v>
      </c>
      <c r="H35" s="4" t="s">
        <v>102</v>
      </c>
      <c r="I35" s="29"/>
    </row>
    <row r="36" spans="1:9" ht="30">
      <c r="A36" s="30">
        <f t="shared" si="0"/>
        <v>4</v>
      </c>
      <c r="B36" s="11" t="s">
        <v>23</v>
      </c>
      <c r="C36" s="28"/>
      <c r="D36" s="28">
        <v>1</v>
      </c>
      <c r="E36" s="4" t="s">
        <v>65</v>
      </c>
      <c r="F36" s="4" t="s">
        <v>100</v>
      </c>
      <c r="G36" s="8" t="s">
        <v>60</v>
      </c>
      <c r="H36" s="4" t="s">
        <v>103</v>
      </c>
      <c r="I36" s="29"/>
    </row>
    <row r="37" spans="1:9" ht="30">
      <c r="A37" s="30">
        <f t="shared" si="0"/>
        <v>5</v>
      </c>
      <c r="B37" s="11" t="s">
        <v>24</v>
      </c>
      <c r="C37" s="28">
        <v>3</v>
      </c>
      <c r="D37" s="28"/>
      <c r="E37" s="4" t="s">
        <v>181</v>
      </c>
      <c r="F37" s="4" t="s">
        <v>188</v>
      </c>
      <c r="G37" s="5" t="s">
        <v>117</v>
      </c>
      <c r="H37" s="4" t="s">
        <v>104</v>
      </c>
      <c r="I37" s="29"/>
    </row>
    <row r="38" spans="1:9" ht="30">
      <c r="A38" s="30">
        <f t="shared" si="0"/>
        <v>6</v>
      </c>
      <c r="B38" s="11" t="s">
        <v>68</v>
      </c>
      <c r="C38" s="28">
        <v>1</v>
      </c>
      <c r="D38" s="28"/>
      <c r="E38" s="4" t="s">
        <v>68</v>
      </c>
      <c r="F38" s="4" t="s">
        <v>189</v>
      </c>
      <c r="G38" s="5" t="s">
        <v>117</v>
      </c>
      <c r="H38" s="4" t="s">
        <v>104</v>
      </c>
      <c r="I38" s="4"/>
    </row>
    <row r="39" spans="1:9" ht="30">
      <c r="A39" s="30">
        <f t="shared" si="0"/>
        <v>7</v>
      </c>
      <c r="B39" s="11" t="s">
        <v>69</v>
      </c>
      <c r="C39" s="28"/>
      <c r="D39" s="28">
        <v>1</v>
      </c>
      <c r="E39" s="4" t="s">
        <v>70</v>
      </c>
      <c r="F39" s="4"/>
      <c r="G39" s="5" t="s">
        <v>119</v>
      </c>
      <c r="H39" s="4" t="s">
        <v>71</v>
      </c>
      <c r="I39" s="4"/>
    </row>
    <row r="40" spans="1:9" s="25" customFormat="1" ht="15.75">
      <c r="A40" s="23"/>
      <c r="B40" s="12" t="s">
        <v>25</v>
      </c>
      <c r="C40" s="23">
        <f>SUM(C33:C39)</f>
        <v>7</v>
      </c>
      <c r="D40" s="23">
        <f>SUM(D33:D39)</f>
        <v>3</v>
      </c>
      <c r="E40" s="24"/>
      <c r="F40" s="24"/>
      <c r="G40" s="23"/>
      <c r="H40" s="24"/>
      <c r="I40" s="24"/>
    </row>
    <row r="41" spans="1:9" ht="30">
      <c r="A41" s="28">
        <v>1</v>
      </c>
      <c r="B41" s="11" t="s">
        <v>133</v>
      </c>
      <c r="C41" s="28">
        <v>1</v>
      </c>
      <c r="D41" s="28"/>
      <c r="E41" s="4" t="s">
        <v>134</v>
      </c>
      <c r="F41" s="4" t="s">
        <v>134</v>
      </c>
      <c r="G41" s="5" t="s">
        <v>117</v>
      </c>
      <c r="H41" s="7" t="s">
        <v>135</v>
      </c>
      <c r="I41" s="29"/>
    </row>
    <row r="42" spans="1:9" ht="30">
      <c r="A42" s="28">
        <f>A41+1</f>
        <v>2</v>
      </c>
      <c r="B42" s="11" t="s">
        <v>136</v>
      </c>
      <c r="C42" s="28">
        <v>1</v>
      </c>
      <c r="D42" s="28"/>
      <c r="E42" s="4" t="s">
        <v>136</v>
      </c>
      <c r="F42" s="4" t="s">
        <v>136</v>
      </c>
      <c r="G42" s="5" t="s">
        <v>117</v>
      </c>
      <c r="H42" s="7" t="s">
        <v>137</v>
      </c>
      <c r="I42" s="29"/>
    </row>
    <row r="43" spans="1:9" ht="30">
      <c r="A43" s="28">
        <f>A42+1</f>
        <v>3</v>
      </c>
      <c r="B43" s="11" t="s">
        <v>128</v>
      </c>
      <c r="C43" s="28">
        <v>1</v>
      </c>
      <c r="D43" s="28"/>
      <c r="E43" s="4" t="s">
        <v>129</v>
      </c>
      <c r="F43" s="4" t="s">
        <v>129</v>
      </c>
      <c r="G43" s="5" t="s">
        <v>117</v>
      </c>
      <c r="H43" s="7" t="s">
        <v>130</v>
      </c>
      <c r="I43" s="29"/>
    </row>
    <row r="44" spans="1:9" ht="30">
      <c r="A44" s="28">
        <f>A43+1</f>
        <v>4</v>
      </c>
      <c r="B44" s="11" t="s">
        <v>18</v>
      </c>
      <c r="C44" s="28">
        <v>1</v>
      </c>
      <c r="D44" s="28"/>
      <c r="E44" s="4" t="s">
        <v>209</v>
      </c>
      <c r="F44" s="4" t="s">
        <v>131</v>
      </c>
      <c r="G44" s="5" t="s">
        <v>117</v>
      </c>
      <c r="H44" s="7" t="s">
        <v>132</v>
      </c>
      <c r="I44" s="29" t="s">
        <v>219</v>
      </c>
    </row>
    <row r="45" spans="1:9" ht="30">
      <c r="A45" s="28">
        <f>A44+1</f>
        <v>5</v>
      </c>
      <c r="B45" s="11" t="s">
        <v>18</v>
      </c>
      <c r="C45" s="28">
        <v>1</v>
      </c>
      <c r="D45" s="28"/>
      <c r="E45" s="4" t="s">
        <v>208</v>
      </c>
      <c r="F45" s="4" t="s">
        <v>138</v>
      </c>
      <c r="G45" s="5" t="s">
        <v>117</v>
      </c>
      <c r="H45" s="7" t="s">
        <v>132</v>
      </c>
      <c r="I45" s="29" t="s">
        <v>219</v>
      </c>
    </row>
    <row r="46" spans="1:9" ht="30">
      <c r="A46" s="28">
        <f>A45+1</f>
        <v>6</v>
      </c>
      <c r="B46" s="11" t="s">
        <v>18</v>
      </c>
      <c r="C46" s="28">
        <v>1</v>
      </c>
      <c r="D46" s="28"/>
      <c r="E46" s="4" t="s">
        <v>206</v>
      </c>
      <c r="F46" s="4" t="s">
        <v>207</v>
      </c>
      <c r="G46" s="5" t="s">
        <v>117</v>
      </c>
      <c r="H46" s="7" t="s">
        <v>132</v>
      </c>
      <c r="I46" s="29" t="s">
        <v>219</v>
      </c>
    </row>
    <row r="47" spans="1:9" s="25" customFormat="1" ht="20.25" customHeight="1">
      <c r="A47" s="23"/>
      <c r="B47" s="12" t="s">
        <v>19</v>
      </c>
      <c r="C47" s="23">
        <f>SUM(C41:C46)</f>
        <v>6</v>
      </c>
      <c r="D47" s="23">
        <f>SUM(D41:D46)</f>
        <v>0</v>
      </c>
      <c r="E47" s="24"/>
      <c r="F47" s="24"/>
      <c r="G47" s="23"/>
      <c r="H47" s="24"/>
      <c r="I47" s="24"/>
    </row>
    <row r="48" spans="1:9" ht="30">
      <c r="A48" s="30">
        <v>1</v>
      </c>
      <c r="B48" s="9" t="s">
        <v>61</v>
      </c>
      <c r="C48" s="30">
        <v>1</v>
      </c>
      <c r="D48" s="30"/>
      <c r="E48" s="7" t="s">
        <v>62</v>
      </c>
      <c r="F48" s="7" t="s">
        <v>63</v>
      </c>
      <c r="G48" s="8" t="s">
        <v>117</v>
      </c>
      <c r="H48" s="7" t="s">
        <v>167</v>
      </c>
      <c r="I48" s="31"/>
    </row>
    <row r="49" spans="1:9" s="25" customFormat="1" ht="15.75">
      <c r="A49" s="23"/>
      <c r="B49" s="12" t="s">
        <v>28</v>
      </c>
      <c r="C49" s="23">
        <f>SUM(C48:C48)</f>
        <v>1</v>
      </c>
      <c r="D49" s="23">
        <f>SUM(D48:D48)</f>
        <v>0</v>
      </c>
      <c r="E49" s="24"/>
      <c r="F49" s="24"/>
      <c r="G49" s="23"/>
      <c r="H49" s="24"/>
      <c r="I49" s="24"/>
    </row>
    <row r="50" spans="1:9" ht="30">
      <c r="A50" s="26">
        <v>1</v>
      </c>
      <c r="B50" s="10" t="s">
        <v>9</v>
      </c>
      <c r="C50" s="26">
        <v>1</v>
      </c>
      <c r="D50" s="26"/>
      <c r="E50" s="6" t="s">
        <v>140</v>
      </c>
      <c r="F50" s="6" t="s">
        <v>141</v>
      </c>
      <c r="G50" s="3" t="s">
        <v>117</v>
      </c>
      <c r="H50" s="4" t="s">
        <v>118</v>
      </c>
      <c r="I50" s="27"/>
    </row>
    <row r="51" spans="1:9" s="25" customFormat="1" ht="15.75">
      <c r="A51" s="23"/>
      <c r="B51" s="12" t="s">
        <v>10</v>
      </c>
      <c r="C51" s="23">
        <f>SUM(C50:C50)</f>
        <v>1</v>
      </c>
      <c r="D51" s="23">
        <f>SUM(D50:D50)</f>
        <v>0</v>
      </c>
      <c r="E51" s="24"/>
      <c r="F51" s="24"/>
      <c r="G51" s="23"/>
      <c r="H51" s="56"/>
      <c r="I51" s="24"/>
    </row>
    <row r="52" spans="1:9" ht="45">
      <c r="A52" s="26">
        <v>1</v>
      </c>
      <c r="B52" s="10" t="s">
        <v>143</v>
      </c>
      <c r="C52" s="26">
        <v>1</v>
      </c>
      <c r="D52" s="26"/>
      <c r="E52" s="6" t="s">
        <v>144</v>
      </c>
      <c r="F52" s="6" t="s">
        <v>145</v>
      </c>
      <c r="G52" s="3" t="s">
        <v>117</v>
      </c>
      <c r="H52" s="6" t="s">
        <v>98</v>
      </c>
      <c r="I52" s="27"/>
    </row>
    <row r="53" spans="1:9" ht="30">
      <c r="A53" s="28">
        <f>A52+1</f>
        <v>2</v>
      </c>
      <c r="B53" s="11" t="s">
        <v>163</v>
      </c>
      <c r="C53" s="28">
        <v>1</v>
      </c>
      <c r="D53" s="28"/>
      <c r="E53" s="4" t="s">
        <v>214</v>
      </c>
      <c r="F53" s="4" t="s">
        <v>215</v>
      </c>
      <c r="G53" s="5" t="s">
        <v>117</v>
      </c>
      <c r="H53" s="4" t="s">
        <v>98</v>
      </c>
      <c r="I53" s="29"/>
    </row>
    <row r="54" spans="1:9" ht="45">
      <c r="A54" s="28">
        <f>A53+1</f>
        <v>3</v>
      </c>
      <c r="B54" s="11" t="s">
        <v>210</v>
      </c>
      <c r="C54" s="28"/>
      <c r="D54" s="28">
        <v>1</v>
      </c>
      <c r="E54" s="4" t="s">
        <v>212</v>
      </c>
      <c r="F54" s="4"/>
      <c r="G54" s="5" t="s">
        <v>117</v>
      </c>
      <c r="H54" s="4" t="s">
        <v>98</v>
      </c>
      <c r="I54" s="29" t="s">
        <v>211</v>
      </c>
    </row>
    <row r="55" spans="1:9" s="25" customFormat="1" ht="15.75">
      <c r="A55" s="23"/>
      <c r="B55" s="12" t="s">
        <v>142</v>
      </c>
      <c r="C55" s="23">
        <f>SUM(C52:C54)</f>
        <v>2</v>
      </c>
      <c r="D55" s="23">
        <f>SUM(D52:D54)</f>
        <v>1</v>
      </c>
      <c r="E55" s="24"/>
      <c r="F55" s="24"/>
      <c r="G55" s="23"/>
      <c r="H55" s="24"/>
      <c r="I55" s="24"/>
    </row>
    <row r="56" spans="1:9" ht="30">
      <c r="A56" s="28">
        <v>1</v>
      </c>
      <c r="B56" s="11" t="s">
        <v>149</v>
      </c>
      <c r="C56" s="28">
        <v>1</v>
      </c>
      <c r="D56" s="28"/>
      <c r="E56" s="4" t="s">
        <v>150</v>
      </c>
      <c r="F56" s="4" t="s">
        <v>151</v>
      </c>
      <c r="G56" s="5" t="s">
        <v>117</v>
      </c>
      <c r="H56" s="4" t="s">
        <v>192</v>
      </c>
      <c r="I56" s="29"/>
    </row>
    <row r="57" spans="1:9" ht="75">
      <c r="A57" s="28">
        <f aca="true" t="shared" si="1" ref="A57:A62">A56+1</f>
        <v>2</v>
      </c>
      <c r="B57" s="11" t="s">
        <v>146</v>
      </c>
      <c r="C57" s="28">
        <v>1</v>
      </c>
      <c r="D57" s="28"/>
      <c r="E57" s="11" t="s">
        <v>146</v>
      </c>
      <c r="F57" s="4" t="s">
        <v>147</v>
      </c>
      <c r="G57" s="5" t="s">
        <v>117</v>
      </c>
      <c r="H57" s="4" t="s">
        <v>180</v>
      </c>
      <c r="I57" s="29" t="s">
        <v>190</v>
      </c>
    </row>
    <row r="58" spans="1:9" ht="45">
      <c r="A58" s="28">
        <f t="shared" si="1"/>
        <v>3</v>
      </c>
      <c r="B58" s="11" t="s">
        <v>26</v>
      </c>
      <c r="C58" s="28">
        <v>1</v>
      </c>
      <c r="D58" s="28"/>
      <c r="E58" s="4" t="s">
        <v>26</v>
      </c>
      <c r="F58" s="4" t="s">
        <v>148</v>
      </c>
      <c r="G58" s="5" t="s">
        <v>117</v>
      </c>
      <c r="H58" s="4" t="s">
        <v>193</v>
      </c>
      <c r="I58" s="29"/>
    </row>
    <row r="59" spans="1:9" ht="25.5" customHeight="1">
      <c r="A59" s="28">
        <f t="shared" si="1"/>
        <v>4</v>
      </c>
      <c r="B59" s="11" t="s">
        <v>160</v>
      </c>
      <c r="C59" s="28">
        <v>1</v>
      </c>
      <c r="D59" s="28"/>
      <c r="E59" s="4" t="s">
        <v>160</v>
      </c>
      <c r="F59" s="4" t="s">
        <v>170</v>
      </c>
      <c r="G59" s="5" t="s">
        <v>117</v>
      </c>
      <c r="H59" s="4" t="s">
        <v>171</v>
      </c>
      <c r="I59" s="29"/>
    </row>
    <row r="60" spans="1:9" ht="60">
      <c r="A60" s="28">
        <f t="shared" si="1"/>
        <v>5</v>
      </c>
      <c r="B60" s="11" t="s">
        <v>159</v>
      </c>
      <c r="C60" s="28">
        <v>1</v>
      </c>
      <c r="D60" s="28"/>
      <c r="E60" s="4" t="s">
        <v>191</v>
      </c>
      <c r="F60" s="4" t="s">
        <v>175</v>
      </c>
      <c r="G60" s="5" t="s">
        <v>117</v>
      </c>
      <c r="H60" s="4" t="s">
        <v>176</v>
      </c>
      <c r="I60" s="29"/>
    </row>
    <row r="61" spans="1:9" ht="45">
      <c r="A61" s="28">
        <f t="shared" si="1"/>
        <v>6</v>
      </c>
      <c r="B61" s="11" t="s">
        <v>161</v>
      </c>
      <c r="C61" s="28">
        <v>1</v>
      </c>
      <c r="D61" s="28"/>
      <c r="E61" s="4" t="s">
        <v>177</v>
      </c>
      <c r="F61" s="4" t="s">
        <v>178</v>
      </c>
      <c r="G61" s="5" t="s">
        <v>117</v>
      </c>
      <c r="H61" s="4" t="s">
        <v>179</v>
      </c>
      <c r="I61" s="29"/>
    </row>
    <row r="62" spans="1:9" ht="30">
      <c r="A62" s="28">
        <f t="shared" si="1"/>
        <v>7</v>
      </c>
      <c r="B62" s="11" t="s">
        <v>168</v>
      </c>
      <c r="C62" s="28">
        <v>1</v>
      </c>
      <c r="D62" s="28"/>
      <c r="E62" s="4" t="s">
        <v>172</v>
      </c>
      <c r="F62" s="4" t="s">
        <v>173</v>
      </c>
      <c r="G62" s="5" t="s">
        <v>117</v>
      </c>
      <c r="H62" s="4" t="s">
        <v>174</v>
      </c>
      <c r="I62" s="29"/>
    </row>
    <row r="63" spans="1:9" s="25" customFormat="1" ht="15.75">
      <c r="A63" s="23"/>
      <c r="B63" s="12" t="s">
        <v>27</v>
      </c>
      <c r="C63" s="23">
        <f>SUM(C56:C62)</f>
        <v>7</v>
      </c>
      <c r="D63" s="23">
        <f>SUM(D56:D62)</f>
        <v>0</v>
      </c>
      <c r="E63" s="24"/>
      <c r="F63" s="24"/>
      <c r="G63" s="23"/>
      <c r="H63" s="24"/>
      <c r="I63" s="24"/>
    </row>
    <row r="64" spans="1:9" ht="45">
      <c r="A64" s="26">
        <v>1</v>
      </c>
      <c r="B64" s="10" t="s">
        <v>94</v>
      </c>
      <c r="C64" s="37"/>
      <c r="D64" s="53">
        <v>1</v>
      </c>
      <c r="E64" s="6" t="s">
        <v>96</v>
      </c>
      <c r="F64" s="27"/>
      <c r="G64" s="3" t="s">
        <v>117</v>
      </c>
      <c r="H64" s="6" t="s">
        <v>194</v>
      </c>
      <c r="I64" s="6"/>
    </row>
    <row r="65" spans="1:9" ht="60">
      <c r="A65" s="28">
        <f>A64+1</f>
        <v>2</v>
      </c>
      <c r="B65" s="11" t="s">
        <v>94</v>
      </c>
      <c r="C65" s="33"/>
      <c r="D65" s="33">
        <v>1</v>
      </c>
      <c r="E65" s="4" t="s">
        <v>97</v>
      </c>
      <c r="F65" s="29"/>
      <c r="G65" s="5" t="s">
        <v>117</v>
      </c>
      <c r="H65" s="4" t="s">
        <v>195</v>
      </c>
      <c r="I65" s="4"/>
    </row>
    <row r="66" spans="1:9" s="21" customFormat="1" ht="19.5" customHeight="1">
      <c r="A66" s="38"/>
      <c r="B66" s="12" t="s">
        <v>95</v>
      </c>
      <c r="C66" s="39">
        <f>SUM(C64:C65)</f>
        <v>0</v>
      </c>
      <c r="D66" s="39">
        <f>SUM(D64:D65)</f>
        <v>2</v>
      </c>
      <c r="E66" s="40"/>
      <c r="F66" s="40"/>
      <c r="G66" s="38"/>
      <c r="H66" s="40"/>
      <c r="I66" s="40"/>
    </row>
    <row r="67" spans="1:9" ht="45">
      <c r="A67" s="26">
        <v>1</v>
      </c>
      <c r="B67" s="10" t="s">
        <v>0</v>
      </c>
      <c r="C67" s="37">
        <v>1</v>
      </c>
      <c r="D67" s="37"/>
      <c r="E67" s="6" t="s">
        <v>1</v>
      </c>
      <c r="F67" s="27" t="s">
        <v>2</v>
      </c>
      <c r="G67" s="3" t="s">
        <v>117</v>
      </c>
      <c r="H67" s="6" t="s">
        <v>3</v>
      </c>
      <c r="I67" s="27"/>
    </row>
    <row r="68" spans="1:9" s="21" customFormat="1" ht="15.75">
      <c r="A68" s="38"/>
      <c r="B68" s="12" t="s">
        <v>197</v>
      </c>
      <c r="C68" s="39">
        <f>SUM(C67)</f>
        <v>1</v>
      </c>
      <c r="D68" s="39">
        <f>SUM(D67)</f>
        <v>0</v>
      </c>
      <c r="E68" s="40"/>
      <c r="F68" s="40"/>
      <c r="G68" s="38"/>
      <c r="H68" s="40"/>
      <c r="I68" s="40"/>
    </row>
    <row r="69" spans="1:9" ht="30">
      <c r="A69" s="30">
        <v>1</v>
      </c>
      <c r="B69" s="9" t="s">
        <v>31</v>
      </c>
      <c r="C69" s="41"/>
      <c r="D69" s="41">
        <v>1</v>
      </c>
      <c r="E69" s="7" t="s">
        <v>196</v>
      </c>
      <c r="F69" s="52"/>
      <c r="G69" s="8" t="s">
        <v>60</v>
      </c>
      <c r="H69" s="7" t="s">
        <v>93</v>
      </c>
      <c r="I69" s="31"/>
    </row>
    <row r="70" spans="1:9" s="21" customFormat="1" ht="15.75">
      <c r="A70" s="38"/>
      <c r="B70" s="12" t="s">
        <v>198</v>
      </c>
      <c r="C70" s="39">
        <f>SUM(C69)</f>
        <v>0</v>
      </c>
      <c r="D70" s="39">
        <f>SUM(D69)</f>
        <v>1</v>
      </c>
      <c r="E70" s="40"/>
      <c r="F70" s="40"/>
      <c r="G70" s="38"/>
      <c r="H70" s="40"/>
      <c r="I70" s="40"/>
    </row>
    <row r="71" spans="1:9" ht="30">
      <c r="A71" s="30">
        <v>1</v>
      </c>
      <c r="B71" s="9" t="s">
        <v>4</v>
      </c>
      <c r="C71" s="41"/>
      <c r="D71" s="41">
        <v>1</v>
      </c>
      <c r="E71" s="7" t="s">
        <v>5</v>
      </c>
      <c r="F71" s="31"/>
      <c r="G71" s="8" t="s">
        <v>117</v>
      </c>
      <c r="H71" s="7" t="s">
        <v>6</v>
      </c>
      <c r="I71" s="31"/>
    </row>
    <row r="72" spans="1:9" s="21" customFormat="1" ht="15.75">
      <c r="A72" s="42"/>
      <c r="B72" s="12" t="s">
        <v>199</v>
      </c>
      <c r="C72" s="43">
        <f>SUM(C71)</f>
        <v>0</v>
      </c>
      <c r="D72" s="43">
        <f>SUM(D71)</f>
        <v>1</v>
      </c>
      <c r="E72" s="44"/>
      <c r="F72" s="44"/>
      <c r="G72" s="42"/>
      <c r="H72" s="44"/>
      <c r="I72" s="44"/>
    </row>
    <row r="73" spans="1:9" ht="30">
      <c r="A73" s="26">
        <v>1</v>
      </c>
      <c r="B73" s="10" t="s">
        <v>32</v>
      </c>
      <c r="C73" s="37"/>
      <c r="D73" s="37">
        <v>1</v>
      </c>
      <c r="E73" s="6" t="s">
        <v>83</v>
      </c>
      <c r="F73" s="27"/>
      <c r="G73" s="3" t="s">
        <v>117</v>
      </c>
      <c r="H73" s="6" t="s">
        <v>202</v>
      </c>
      <c r="I73" s="27"/>
    </row>
    <row r="74" spans="1:9" ht="30">
      <c r="A74" s="28">
        <f>A73+1</f>
        <v>2</v>
      </c>
      <c r="B74" s="11" t="s">
        <v>32</v>
      </c>
      <c r="C74" s="33"/>
      <c r="D74" s="33">
        <v>1</v>
      </c>
      <c r="E74" s="4" t="s">
        <v>84</v>
      </c>
      <c r="F74" s="29"/>
      <c r="G74" s="5" t="s">
        <v>117</v>
      </c>
      <c r="H74" s="4" t="s">
        <v>202</v>
      </c>
      <c r="I74" s="29"/>
    </row>
    <row r="75" spans="1:9" s="21" customFormat="1" ht="15.75">
      <c r="A75" s="38"/>
      <c r="B75" s="12" t="s">
        <v>200</v>
      </c>
      <c r="C75" s="39">
        <f>SUM(C73:C74)</f>
        <v>0</v>
      </c>
      <c r="D75" s="39">
        <f>SUM(D73:D74)</f>
        <v>2</v>
      </c>
      <c r="E75" s="40"/>
      <c r="F75" s="40"/>
      <c r="G75" s="38"/>
      <c r="H75" s="40"/>
      <c r="I75" s="40"/>
    </row>
    <row r="76" spans="1:9" ht="60">
      <c r="A76" s="28">
        <v>1</v>
      </c>
      <c r="B76" s="11" t="s">
        <v>153</v>
      </c>
      <c r="C76" s="33"/>
      <c r="D76" s="33">
        <v>1</v>
      </c>
      <c r="E76" s="4" t="s">
        <v>154</v>
      </c>
      <c r="F76" s="29"/>
      <c r="G76" s="5" t="s">
        <v>117</v>
      </c>
      <c r="H76" s="6" t="s">
        <v>155</v>
      </c>
      <c r="I76" s="4" t="s">
        <v>139</v>
      </c>
    </row>
    <row r="77" spans="1:9" ht="60">
      <c r="A77" s="28">
        <f>A76+1</f>
        <v>2</v>
      </c>
      <c r="B77" s="11" t="s">
        <v>153</v>
      </c>
      <c r="C77" s="33"/>
      <c r="D77" s="33">
        <v>1</v>
      </c>
      <c r="E77" s="4" t="s">
        <v>156</v>
      </c>
      <c r="F77" s="29"/>
      <c r="G77" s="5" t="s">
        <v>117</v>
      </c>
      <c r="H77" s="4" t="s">
        <v>157</v>
      </c>
      <c r="I77" s="4" t="s">
        <v>139</v>
      </c>
    </row>
    <row r="78" spans="1:9" s="21" customFormat="1" ht="19.5" customHeight="1">
      <c r="A78" s="34"/>
      <c r="B78" s="15" t="s">
        <v>152</v>
      </c>
      <c r="C78" s="35">
        <f>SUM(C76:C77)</f>
        <v>0</v>
      </c>
      <c r="D78" s="35">
        <f>SUM(D76:D77)</f>
        <v>2</v>
      </c>
      <c r="E78" s="36"/>
      <c r="F78" s="36"/>
      <c r="G78" s="34"/>
      <c r="H78" s="36"/>
      <c r="I78" s="36"/>
    </row>
    <row r="79" spans="1:9" ht="39" customHeight="1">
      <c r="A79" s="28">
        <v>1</v>
      </c>
      <c r="B79" s="11" t="s">
        <v>29</v>
      </c>
      <c r="C79" s="33"/>
      <c r="D79" s="33">
        <v>1</v>
      </c>
      <c r="E79" s="4" t="s">
        <v>7</v>
      </c>
      <c r="F79" s="29"/>
      <c r="G79" s="5" t="s">
        <v>117</v>
      </c>
      <c r="H79" s="4" t="s">
        <v>158</v>
      </c>
      <c r="I79" s="4"/>
    </row>
    <row r="80" spans="1:9" s="21" customFormat="1" ht="19.5" customHeight="1">
      <c r="A80" s="34"/>
      <c r="B80" s="15" t="s">
        <v>30</v>
      </c>
      <c r="C80" s="35">
        <f>SUM(C79:C79)</f>
        <v>0</v>
      </c>
      <c r="D80" s="35">
        <f>SUM(D79:D79)</f>
        <v>1</v>
      </c>
      <c r="E80" s="36"/>
      <c r="F80" s="36"/>
      <c r="G80" s="34"/>
      <c r="H80" s="36"/>
      <c r="I80" s="36"/>
    </row>
    <row r="81" spans="1:9" ht="45">
      <c r="A81" s="26">
        <v>1</v>
      </c>
      <c r="B81" s="6" t="s">
        <v>85</v>
      </c>
      <c r="C81" s="37"/>
      <c r="D81" s="37">
        <v>1</v>
      </c>
      <c r="E81" s="6" t="s">
        <v>86</v>
      </c>
      <c r="F81" s="27" t="s">
        <v>88</v>
      </c>
      <c r="G81" s="3" t="s">
        <v>117</v>
      </c>
      <c r="H81" s="6" t="s">
        <v>90</v>
      </c>
      <c r="I81" s="6" t="s">
        <v>91</v>
      </c>
    </row>
    <row r="82" spans="1:9" ht="45">
      <c r="A82" s="28">
        <f>A81+1</f>
        <v>2</v>
      </c>
      <c r="B82" s="4" t="s">
        <v>85</v>
      </c>
      <c r="C82" s="33"/>
      <c r="D82" s="33">
        <v>1</v>
      </c>
      <c r="E82" s="4" t="s">
        <v>87</v>
      </c>
      <c r="F82" s="29" t="s">
        <v>89</v>
      </c>
      <c r="G82" s="5" t="s">
        <v>117</v>
      </c>
      <c r="H82" s="4" t="s">
        <v>90</v>
      </c>
      <c r="I82" s="4" t="s">
        <v>92</v>
      </c>
    </row>
    <row r="83" spans="1:9" s="21" customFormat="1" ht="14.25">
      <c r="A83" s="48"/>
      <c r="B83" s="55" t="s">
        <v>201</v>
      </c>
      <c r="C83" s="49">
        <f>SUM(C81:C82)</f>
        <v>0</v>
      </c>
      <c r="D83" s="49">
        <f>SUM(D81:D82)</f>
        <v>2</v>
      </c>
      <c r="E83" s="50"/>
      <c r="F83" s="50"/>
      <c r="G83" s="48"/>
      <c r="H83" s="50"/>
      <c r="I83" s="50"/>
    </row>
    <row r="84" spans="1:9" s="21" customFormat="1" ht="18.75">
      <c r="A84" s="2"/>
      <c r="B84" s="16" t="s">
        <v>33</v>
      </c>
      <c r="C84" s="45">
        <f>C83+C80+C78+C75+C72+C70+C68+C66+C63+C55+C51+C47+C49+C40+C32+C28+C23+C18+C12</f>
        <v>53</v>
      </c>
      <c r="D84" s="45">
        <f>D83+D80+D78+D75+D72+D70+D68+D66+D63+D55+D51+D47+D49+D40+D32+D28+D23+D18+D12</f>
        <v>18</v>
      </c>
      <c r="E84" s="46"/>
      <c r="F84" s="46"/>
      <c r="G84" s="2"/>
      <c r="H84" s="46"/>
      <c r="I84" s="46"/>
    </row>
    <row r="85" ht="5.25" customHeight="1"/>
    <row r="86" ht="15" hidden="1"/>
    <row r="87" spans="1:9" s="61" customFormat="1" ht="18.75">
      <c r="A87" s="58"/>
      <c r="B87" s="59"/>
      <c r="C87" s="58"/>
      <c r="D87" s="58"/>
      <c r="E87" s="60"/>
      <c r="F87" s="60"/>
      <c r="G87" s="58"/>
      <c r="H87" s="54" t="s">
        <v>34</v>
      </c>
      <c r="I87" s="60"/>
    </row>
    <row r="88" spans="1:9" s="61" customFormat="1" ht="15">
      <c r="A88" s="58"/>
      <c r="B88" s="59"/>
      <c r="C88" s="58"/>
      <c r="D88" s="58"/>
      <c r="E88" s="60"/>
      <c r="F88" s="60"/>
      <c r="G88" s="58"/>
      <c r="H88" s="17"/>
      <c r="I88" s="60"/>
    </row>
    <row r="89" spans="1:9" s="61" customFormat="1" ht="15">
      <c r="A89" s="58"/>
      <c r="B89" s="59"/>
      <c r="C89" s="58"/>
      <c r="D89" s="58"/>
      <c r="E89" s="60"/>
      <c r="F89" s="60"/>
      <c r="G89" s="58"/>
      <c r="H89" s="17"/>
      <c r="I89" s="60"/>
    </row>
    <row r="90" spans="1:9" s="61" customFormat="1" ht="15">
      <c r="A90" s="58"/>
      <c r="B90" s="59"/>
      <c r="C90" s="58"/>
      <c r="D90" s="58"/>
      <c r="E90" s="60"/>
      <c r="F90" s="60"/>
      <c r="G90" s="58"/>
      <c r="H90" s="17"/>
      <c r="I90" s="60"/>
    </row>
    <row r="91" spans="1:9" s="61" customFormat="1" ht="15">
      <c r="A91" s="58"/>
      <c r="B91" s="59"/>
      <c r="C91" s="58"/>
      <c r="D91" s="58"/>
      <c r="E91" s="60"/>
      <c r="F91" s="60"/>
      <c r="G91" s="58"/>
      <c r="H91" s="17"/>
      <c r="I91" s="60"/>
    </row>
    <row r="92" spans="1:9" s="61" customFormat="1" ht="16.5">
      <c r="A92" s="58"/>
      <c r="B92" s="59"/>
      <c r="C92" s="58"/>
      <c r="D92" s="58"/>
      <c r="E92" s="60"/>
      <c r="F92" s="60"/>
      <c r="G92" s="58"/>
      <c r="H92" s="57" t="s">
        <v>217</v>
      </c>
      <c r="I92" s="60"/>
    </row>
    <row r="93" spans="1:9" s="61" customFormat="1" ht="16.5">
      <c r="A93" s="58"/>
      <c r="B93" s="59"/>
      <c r="C93" s="58"/>
      <c r="D93" s="58"/>
      <c r="E93" s="60"/>
      <c r="F93" s="60"/>
      <c r="G93" s="58"/>
      <c r="H93" s="17"/>
      <c r="I93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A5:I5"/>
    <mergeCell ref="A6:I6"/>
    <mergeCell ref="C8:D8"/>
    <mergeCell ref="A8:A9"/>
    <mergeCell ref="B8:B9"/>
    <mergeCell ref="E8:E9"/>
    <mergeCell ref="F8:F9"/>
    <mergeCell ref="G8:G9"/>
    <mergeCell ref="H8:H9"/>
    <mergeCell ref="I8:I9"/>
    <mergeCell ref="A1:E1"/>
    <mergeCell ref="A2:E2"/>
    <mergeCell ref="A3:E3"/>
    <mergeCell ref="A4:I4"/>
  </mergeCells>
  <printOptions/>
  <pageMargins left="0.17" right="0.17" top="0.23" bottom="0.39" header="0.18" footer="0.2"/>
  <pageSetup horizontalDpi="600" verticalDpi="600" orientation="landscape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laptop</cp:lastModifiedBy>
  <cp:lastPrinted>2010-09-23T10:53:00Z</cp:lastPrinted>
  <dcterms:created xsi:type="dcterms:W3CDTF">2007-11-19T03:01:42Z</dcterms:created>
  <dcterms:modified xsi:type="dcterms:W3CDTF">2010-09-23T10:56:55Z</dcterms:modified>
  <cp:category/>
  <cp:version/>
  <cp:contentType/>
  <cp:contentStatus/>
</cp:coreProperties>
</file>